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哲賢\Documents\sscjst桜町\sscjst_hp\tennis HP\setaopen01\"/>
    </mc:Choice>
  </mc:AlternateContent>
  <bookViews>
    <workbookView xWindow="0" yWindow="0" windowWidth="19200" windowHeight="11070"/>
  </bookViews>
  <sheets>
    <sheet name="申込書" sheetId="1" r:id="rId1"/>
  </sheets>
  <definedNames>
    <definedName name="_xlnm.Print_Area" localSheetId="0">申込書!$B$1:$L$40</definedName>
  </definedNames>
  <calcPr calcId="152511"/>
</workbook>
</file>

<file path=xl/calcChain.xml><?xml version="1.0" encoding="utf-8"?>
<calcChain xmlns="http://schemas.openxmlformats.org/spreadsheetml/2006/main">
  <c r="D17" i="1" l="1"/>
  <c r="D35" i="1" l="1"/>
  <c r="D33" i="1"/>
  <c r="D31" i="1"/>
  <c r="D29" i="1"/>
  <c r="D27" i="1"/>
  <c r="D25" i="1"/>
  <c r="D23" i="1"/>
  <c r="D21" i="1"/>
  <c r="D19" i="1"/>
  <c r="E37" i="1"/>
  <c r="J37" i="1" s="1"/>
</calcChain>
</file>

<file path=xl/comments1.xml><?xml version="1.0" encoding="utf-8"?>
<comments xmlns="http://schemas.openxmlformats.org/spreadsheetml/2006/main">
  <authors>
    <author>度会哲賢</author>
  </authors>
  <commentList>
    <comment ref="K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日付は〇/〇〇と入力すれば〇月○○日と表示されます。
</t>
        </r>
      </text>
    </comment>
    <comment ref="F7" authorId="0" shapeId="0">
      <text>
        <r>
          <rPr>
            <sz val="9"/>
            <color indexed="81"/>
            <rFont val="ＭＳ Ｐゴシック"/>
            <family val="3"/>
            <charset val="128"/>
          </rPr>
          <t>パソコンからのメールが受信できるよう設定をお願いします。</t>
        </r>
      </text>
    </comment>
    <comment ref="J7" authorId="0" shapeId="0">
      <text>
        <r>
          <rPr>
            <sz val="9"/>
            <color indexed="81"/>
            <rFont val="ＭＳ Ｐゴシック"/>
            <family val="3"/>
            <charset val="128"/>
          </rPr>
          <t>携帯電話など連絡の取りやすい番号をお知らせください。</t>
        </r>
      </text>
    </comment>
    <comment ref="C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申し込みは８ペアまでです、世田谷区のみ１０ペアまで。</t>
        </r>
      </text>
    </comment>
  </commentList>
</comments>
</file>

<file path=xl/sharedStrings.xml><?xml version="1.0" encoding="utf-8"?>
<sst xmlns="http://schemas.openxmlformats.org/spreadsheetml/2006/main" count="44" uniqueCount="40">
  <si>
    <t>学年</t>
    <rPh sb="0" eb="2">
      <t>ガクネン</t>
    </rPh>
    <phoneticPr fontId="2"/>
  </si>
  <si>
    <t>一部男子</t>
    <rPh sb="0" eb="2">
      <t>イチブ</t>
    </rPh>
    <rPh sb="2" eb="4">
      <t>ダンシ</t>
    </rPh>
    <phoneticPr fontId="2"/>
  </si>
  <si>
    <t>一部女子</t>
    <rPh sb="0" eb="2">
      <t>イチブ</t>
    </rPh>
    <rPh sb="2" eb="4">
      <t>ジョシ</t>
    </rPh>
    <phoneticPr fontId="2"/>
  </si>
  <si>
    <t>種目</t>
    <rPh sb="0" eb="2">
      <t>シュモク</t>
    </rPh>
    <phoneticPr fontId="2"/>
  </si>
  <si>
    <t>種目番号を入力又は記載してください</t>
    <rPh sb="0" eb="2">
      <t>シュモク</t>
    </rPh>
    <rPh sb="2" eb="4">
      <t>バンゴウ</t>
    </rPh>
    <rPh sb="5" eb="7">
      <t>ニュウリョク</t>
    </rPh>
    <rPh sb="7" eb="8">
      <t>マタ</t>
    </rPh>
    <rPh sb="9" eb="11">
      <t>キサイ</t>
    </rPh>
    <phoneticPr fontId="2"/>
  </si>
  <si>
    <t>二部高学年男子</t>
    <rPh sb="0" eb="2">
      <t>ニブ</t>
    </rPh>
    <rPh sb="2" eb="5">
      <t>コウガクネン</t>
    </rPh>
    <rPh sb="5" eb="7">
      <t>ダンシ</t>
    </rPh>
    <phoneticPr fontId="2"/>
  </si>
  <si>
    <t>二部高学年女子</t>
    <rPh sb="0" eb="2">
      <t>ニブ</t>
    </rPh>
    <rPh sb="2" eb="5">
      <t>コウガクネン</t>
    </rPh>
    <rPh sb="5" eb="7">
      <t>ジョシ</t>
    </rPh>
    <phoneticPr fontId="2"/>
  </si>
  <si>
    <t>二部低学年男子</t>
    <rPh sb="0" eb="2">
      <t>ニブ</t>
    </rPh>
    <rPh sb="2" eb="5">
      <t>テイガクネン</t>
    </rPh>
    <rPh sb="5" eb="7">
      <t>ダンシ</t>
    </rPh>
    <phoneticPr fontId="2"/>
  </si>
  <si>
    <t>二部低学年女子</t>
    <rPh sb="0" eb="2">
      <t>ニブ</t>
    </rPh>
    <rPh sb="2" eb="5">
      <t>テイガクネン</t>
    </rPh>
    <rPh sb="5" eb="7">
      <t>ジョシ</t>
    </rPh>
    <phoneticPr fontId="2"/>
  </si>
  <si>
    <t>※種目番号： 1.一部男子　2.一部女子　3.二部高学年男子　4.二部高学年女子　5.二部低学年男子　6.二部低学年女子</t>
    <rPh sb="1" eb="3">
      <t>シュモク</t>
    </rPh>
    <rPh sb="3" eb="5">
      <t>バンゴウ</t>
    </rPh>
    <rPh sb="9" eb="11">
      <t>イチブ</t>
    </rPh>
    <rPh sb="11" eb="13">
      <t>ダンシ</t>
    </rPh>
    <rPh sb="16" eb="18">
      <t>イチブ</t>
    </rPh>
    <rPh sb="18" eb="20">
      <t>ジョシ</t>
    </rPh>
    <rPh sb="23" eb="25">
      <t>ニブ</t>
    </rPh>
    <rPh sb="25" eb="28">
      <t>コウガクネン</t>
    </rPh>
    <rPh sb="28" eb="30">
      <t>ダンシ</t>
    </rPh>
    <rPh sb="33" eb="35">
      <t>ニブ</t>
    </rPh>
    <rPh sb="35" eb="38">
      <t>コウガクネン</t>
    </rPh>
    <rPh sb="38" eb="40">
      <t>ジョシ</t>
    </rPh>
    <rPh sb="43" eb="45">
      <t>ニブ</t>
    </rPh>
    <rPh sb="45" eb="48">
      <t>テイガクネン</t>
    </rPh>
    <rPh sb="48" eb="50">
      <t>ダンシ</t>
    </rPh>
    <rPh sb="53" eb="55">
      <t>ニブ</t>
    </rPh>
    <rPh sb="55" eb="58">
      <t>テイガクネン</t>
    </rPh>
    <rPh sb="58" eb="60">
      <t>ジョシ</t>
    </rPh>
    <phoneticPr fontId="2"/>
  </si>
  <si>
    <t>種目番号入力</t>
    <rPh sb="0" eb="2">
      <t>シュモク</t>
    </rPh>
    <rPh sb="2" eb="4">
      <t>バンゴウ</t>
    </rPh>
    <rPh sb="4" eb="6">
      <t>ニュウリョク</t>
    </rPh>
    <phoneticPr fontId="2"/>
  </si>
  <si>
    <t>種目名
（自動表示）</t>
    <rPh sb="0" eb="2">
      <t>シュモク</t>
    </rPh>
    <rPh sb="2" eb="3">
      <t>メイ</t>
    </rPh>
    <rPh sb="5" eb="7">
      <t>ジドウ</t>
    </rPh>
    <rPh sb="7" eb="9">
      <t>ヒョウジ</t>
    </rPh>
    <phoneticPr fontId="2"/>
  </si>
  <si>
    <t>備　考
主な大会成績等</t>
    <rPh sb="5" eb="6">
      <t>オモ</t>
    </rPh>
    <rPh sb="7" eb="9">
      <t>タイカイ</t>
    </rPh>
    <rPh sb="9" eb="11">
      <t>セイセキ</t>
    </rPh>
    <rPh sb="11" eb="12">
      <t>トウ</t>
    </rPh>
    <phoneticPr fontId="2"/>
  </si>
  <si>
    <t>クラブ名</t>
    <rPh sb="3" eb="4">
      <t>メイ</t>
    </rPh>
    <phoneticPr fontId="2"/>
  </si>
  <si>
    <t>申込み
責任者</t>
    <rPh sb="0" eb="2">
      <t>モウシコ</t>
    </rPh>
    <rPh sb="4" eb="7">
      <t>セキニンシャ</t>
    </rPh>
    <phoneticPr fontId="2"/>
  </si>
  <si>
    <t>氏　　名</t>
    <rPh sb="0" eb="1">
      <t>シ</t>
    </rPh>
    <rPh sb="3" eb="4">
      <t>メイ</t>
    </rPh>
    <phoneticPr fontId="2"/>
  </si>
  <si>
    <t>申込みペア数合計</t>
    <rPh sb="0" eb="2">
      <t>モウシコ</t>
    </rPh>
    <rPh sb="5" eb="6">
      <t>スウ</t>
    </rPh>
    <rPh sb="6" eb="8">
      <t>ゴウケイ</t>
    </rPh>
    <phoneticPr fontId="2"/>
  </si>
  <si>
    <t xml:space="preserve"> (a)</t>
    <phoneticPr fontId="2"/>
  </si>
  <si>
    <t>※「申込みペア数合計」及び「参加費合計」は自動計算されます。(金額をご確認ください。）</t>
    <rPh sb="2" eb="4">
      <t>モウシコ</t>
    </rPh>
    <rPh sb="7" eb="8">
      <t>スウ</t>
    </rPh>
    <rPh sb="8" eb="10">
      <t>ゴウケイ</t>
    </rPh>
    <rPh sb="11" eb="12">
      <t>オヨ</t>
    </rPh>
    <rPh sb="14" eb="17">
      <t>サンカヒ</t>
    </rPh>
    <rPh sb="17" eb="19">
      <t>ゴウケイ</t>
    </rPh>
    <rPh sb="21" eb="23">
      <t>ジドウ</t>
    </rPh>
    <rPh sb="23" eb="25">
      <t>ケイサン</t>
    </rPh>
    <rPh sb="31" eb="33">
      <t>キンガク</t>
    </rPh>
    <rPh sb="35" eb="37">
      <t>カクニン</t>
    </rPh>
    <phoneticPr fontId="2"/>
  </si>
  <si>
    <t>※振込人のお名前がクラブ名と異なる場合は、ご記入ください。</t>
    <rPh sb="12" eb="13">
      <t>メイ</t>
    </rPh>
    <rPh sb="14" eb="15">
      <t>コト</t>
    </rPh>
    <rPh sb="17" eb="19">
      <t>バアイ</t>
    </rPh>
    <rPh sb="22" eb="24">
      <t>キニュウ</t>
    </rPh>
    <phoneticPr fontId="2"/>
  </si>
  <si>
    <t xml:space="preserve"> </t>
    <phoneticPr fontId="2"/>
  </si>
  <si>
    <t xml:space="preserve"> </t>
    <phoneticPr fontId="2"/>
  </si>
  <si>
    <t>連絡先メールアドレス</t>
    <rPh sb="0" eb="3">
      <t>レンラクサキ</t>
    </rPh>
    <phoneticPr fontId="2"/>
  </si>
  <si>
    <t>電話番号　</t>
    <rPh sb="0" eb="2">
      <t>デンワ</t>
    </rPh>
    <rPh sb="2" eb="4">
      <t>バンゴウ</t>
    </rPh>
    <phoneticPr fontId="2"/>
  </si>
  <si>
    <t>FAX</t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</si>
  <si>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</si>
  <si>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※申し込み先</t>
    <rPh sb="1" eb="2">
      <t>モウ</t>
    </rPh>
    <rPh sb="3" eb="4">
      <t>コ</t>
    </rPh>
    <rPh sb="5" eb="6">
      <t>サキ</t>
    </rPh>
    <phoneticPr fontId="2"/>
  </si>
  <si>
    <t>sscjst@gmail.com</t>
    <phoneticPr fontId="2"/>
  </si>
  <si>
    <t>※Excelファイルをメールに添付してください</t>
    <rPh sb="15" eb="17">
      <t>テンプ</t>
    </rPh>
    <phoneticPr fontId="2"/>
  </si>
  <si>
    <t xml:space="preserve"> </t>
    <phoneticPr fontId="2"/>
  </si>
  <si>
    <t>参加費合計
【 (a)×1800円 】</t>
    <rPh sb="0" eb="3">
      <t>サンカヒ</t>
    </rPh>
    <rPh sb="3" eb="5">
      <t>ゴウケイ</t>
    </rPh>
    <rPh sb="16" eb="17">
      <t>エン</t>
    </rPh>
    <phoneticPr fontId="2"/>
  </si>
  <si>
    <t>申込日：</t>
    <rPh sb="0" eb="2">
      <t>モウシコミ</t>
    </rPh>
    <rPh sb="2" eb="3">
      <t>ヒ</t>
    </rPh>
    <phoneticPr fontId="2"/>
  </si>
  <si>
    <t>氏　　　　　名</t>
    <phoneticPr fontId="2"/>
  </si>
  <si>
    <t>※上段に「ふりがな」（全角）をつけて下さい</t>
    <rPh sb="1" eb="3">
      <t>ジョウダン</t>
    </rPh>
    <rPh sb="11" eb="13">
      <t>ゼンカク</t>
    </rPh>
    <rPh sb="18" eb="19">
      <t>クダ</t>
    </rPh>
    <phoneticPr fontId="2"/>
  </si>
  <si>
    <t>※種目ごとに実力順位で記載してください。氏名はフルネームで記載してください。</t>
    <rPh sb="1" eb="3">
      <t>シュモク</t>
    </rPh>
    <rPh sb="6" eb="8">
      <t>ジツリョク</t>
    </rPh>
    <rPh sb="8" eb="10">
      <t>ジュンイ</t>
    </rPh>
    <rPh sb="11" eb="13">
      <t>キサイ</t>
    </rPh>
    <rPh sb="20" eb="22">
      <t>シメイ</t>
    </rPh>
    <rPh sb="29" eb="31">
      <t>キサイ</t>
    </rPh>
    <phoneticPr fontId="2"/>
  </si>
  <si>
    <r>
      <t>※参加申し込みは、1クラブあたり</t>
    </r>
    <r>
      <rPr>
        <b/>
        <u/>
        <sz val="10"/>
        <rFont val="ＭＳ Ｐゴシック"/>
        <family val="3"/>
        <charset val="128"/>
      </rPr>
      <t>合計８ペア</t>
    </r>
    <r>
      <rPr>
        <b/>
        <sz val="10"/>
        <rFont val="ＭＳ Ｐゴシック"/>
        <family val="3"/>
        <charset val="128"/>
      </rPr>
      <t>までです。（世田谷区クラブは10ペア）</t>
    </r>
    <rPh sb="1" eb="3">
      <t>サンカ</t>
    </rPh>
    <rPh sb="3" eb="4">
      <t>モウ</t>
    </rPh>
    <rPh sb="5" eb="6">
      <t>コ</t>
    </rPh>
    <rPh sb="16" eb="18">
      <t>ゴウケイ</t>
    </rPh>
    <phoneticPr fontId="2"/>
  </si>
  <si>
    <t>第２２回　世田谷小学生ソフトテニス・オープン大会参加申込書</t>
    <rPh sb="0" eb="1">
      <t>ダイ</t>
    </rPh>
    <rPh sb="3" eb="4">
      <t>カイ</t>
    </rPh>
    <rPh sb="5" eb="8">
      <t>セタガヤ</t>
    </rPh>
    <rPh sb="8" eb="11">
      <t>ショウガクセイ</t>
    </rPh>
    <rPh sb="22" eb="24">
      <t>タイカイ</t>
    </rPh>
    <rPh sb="24" eb="26">
      <t>サンカ</t>
    </rPh>
    <rPh sb="26" eb="29">
      <t>モウシコミショ</t>
    </rPh>
    <phoneticPr fontId="2"/>
  </si>
  <si>
    <t>申込期間：令和4年2月9日（水）～15日（火）必着　</t>
    <rPh sb="2" eb="4">
      <t>キカン</t>
    </rPh>
    <rPh sb="5" eb="7">
      <t>レイワ</t>
    </rPh>
    <rPh sb="8" eb="9">
      <t>ネン</t>
    </rPh>
    <rPh sb="14" eb="15">
      <t>ミズ</t>
    </rPh>
    <rPh sb="19" eb="20">
      <t>ニチ</t>
    </rPh>
    <rPh sb="21" eb="22">
      <t>ヒ</t>
    </rPh>
    <phoneticPr fontId="2"/>
  </si>
  <si>
    <t>申込責任者のほかに連絡者がいる場合は、この欄に氏名と連絡先メールアドレスの記載をお願いします</t>
    <rPh sb="0" eb="5">
      <t>モウシコミセキニンシャ</t>
    </rPh>
    <rPh sb="9" eb="12">
      <t>レンラクシャ</t>
    </rPh>
    <rPh sb="15" eb="17">
      <t>バアイ</t>
    </rPh>
    <rPh sb="21" eb="22">
      <t>ラン</t>
    </rPh>
    <rPh sb="23" eb="25">
      <t>シメイ</t>
    </rPh>
    <rPh sb="26" eb="29">
      <t>レンラクサキ</t>
    </rPh>
    <rPh sb="37" eb="39">
      <t>キサイ</t>
    </rPh>
    <rPh sb="41" eb="42">
      <t>ネガ</t>
    </rPh>
    <phoneticPr fontId="2"/>
  </si>
  <si>
    <t>連絡者</t>
    <rPh sb="0" eb="3">
      <t>レンラクシャ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</si>
</sst>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円&quot;"/>
    <numFmt numFmtId="177" formatCode="yyyy&quot;年&quot;m&quot;月&quot;d&quot;日&quot;;@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rgb="FFFF0000"/>
      </left>
      <right style="thin">
        <color indexed="64"/>
      </right>
      <top style="thin">
        <color indexed="64"/>
      </top>
      <bottom/>
      <diagonal/>
    </border>
    <border>
      <left style="dotted">
        <color rgb="FFFF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rgb="FFFF0000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2" borderId="3" xfId="6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2" borderId="5" xfId="6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0" borderId="0" xfId="0" applyFont="1" applyAlignment="1"/>
    <xf numFmtId="0" fontId="4" fillId="0" borderId="8" xfId="0" applyFont="1" applyBorder="1"/>
    <xf numFmtId="0" fontId="4" fillId="0" borderId="8" xfId="0" applyFont="1" applyBorder="1" applyAlignment="1"/>
    <xf numFmtId="0" fontId="8" fillId="0" borderId="0" xfId="0" applyFont="1" applyFill="1"/>
    <xf numFmtId="0" fontId="9" fillId="3" borderId="0" xfId="0" applyFont="1" applyFill="1" applyAlignment="1">
      <alignment horizontal="center" vertical="center"/>
    </xf>
    <xf numFmtId="0" fontId="10" fillId="0" borderId="0" xfId="7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5" fillId="0" borderId="28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3" fillId="0" borderId="0" xfId="0" applyFont="1" applyAlignment="1"/>
    <xf numFmtId="0" fontId="13" fillId="0" borderId="0" xfId="0" applyFont="1"/>
    <xf numFmtId="0" fontId="5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77" fontId="5" fillId="0" borderId="2" xfId="2" applyNumberFormat="1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49" fontId="5" fillId="0" borderId="4" xfId="6" applyNumberFormat="1" applyFont="1" applyBorder="1" applyAlignment="1">
      <alignment horizontal="center" vertical="center" shrinkToFit="1"/>
    </xf>
    <xf numFmtId="49" fontId="5" fillId="0" borderId="17" xfId="6" applyNumberFormat="1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28" xfId="6" applyFont="1" applyBorder="1" applyAlignment="1">
      <alignment horizontal="center" vertical="center" wrapText="1" shrinkToFit="1"/>
    </xf>
    <xf numFmtId="0" fontId="5" fillId="0" borderId="30" xfId="6" applyFont="1" applyBorder="1" applyAlignment="1">
      <alignment horizontal="center" vertical="center" wrapText="1" shrinkToFit="1"/>
    </xf>
    <xf numFmtId="0" fontId="5" fillId="0" borderId="22" xfId="6" applyFont="1" applyBorder="1" applyAlignment="1">
      <alignment horizontal="center" vertical="center" wrapText="1" shrinkToFit="1"/>
    </xf>
    <xf numFmtId="0" fontId="5" fillId="0" borderId="32" xfId="6" applyFont="1" applyBorder="1" applyAlignment="1">
      <alignment horizontal="center" vertical="center" wrapText="1" shrinkToFit="1"/>
    </xf>
    <xf numFmtId="0" fontId="5" fillId="2" borderId="4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9" xfId="6" applyFont="1" applyBorder="1" applyAlignment="1">
      <alignment horizontal="center" vertical="center" wrapText="1" shrinkToFit="1"/>
    </xf>
    <xf numFmtId="0" fontId="5" fillId="0" borderId="31" xfId="6" applyFont="1" applyBorder="1" applyAlignment="1">
      <alignment horizontal="center" vertical="center" wrapText="1" shrinkToFit="1"/>
    </xf>
    <xf numFmtId="0" fontId="5" fillId="2" borderId="9" xfId="6" applyFont="1" applyFill="1" applyBorder="1" applyAlignment="1">
      <alignment horizontal="center" vertical="center" wrapText="1"/>
    </xf>
    <xf numFmtId="0" fontId="5" fillId="2" borderId="10" xfId="6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5" fillId="2" borderId="12" xfId="6" applyFont="1" applyFill="1" applyBorder="1" applyAlignment="1">
      <alignment horizontal="center" vertical="center" wrapText="1"/>
    </xf>
    <xf numFmtId="0" fontId="5" fillId="2" borderId="13" xfId="6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2" borderId="3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2" borderId="35" xfId="6" applyFont="1" applyFill="1" applyBorder="1" applyAlignment="1">
      <alignment horizontal="center" vertical="center"/>
    </xf>
    <xf numFmtId="0" fontId="5" fillId="2" borderId="36" xfId="6" applyFont="1" applyFill="1" applyBorder="1" applyAlignment="1">
      <alignment horizontal="center" vertical="center"/>
    </xf>
    <xf numFmtId="0" fontId="5" fillId="2" borderId="43" xfId="6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0" borderId="28" xfId="0" applyFont="1" applyBorder="1" applyAlignment="1">
      <alignment horizontal="center" shrinkToFit="1"/>
    </xf>
    <xf numFmtId="0" fontId="4" fillId="0" borderId="29" xfId="0" applyFont="1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4" fillId="0" borderId="22" xfId="0" applyFont="1" applyBorder="1" applyAlignment="1">
      <alignment horizontal="center" shrinkToFit="1"/>
    </xf>
    <xf numFmtId="0" fontId="4" fillId="0" borderId="31" xfId="0" applyFont="1" applyBorder="1" applyAlignment="1">
      <alignment horizontal="center" shrinkToFit="1"/>
    </xf>
    <xf numFmtId="0" fontId="4" fillId="0" borderId="32" xfId="0" applyFont="1" applyBorder="1" applyAlignment="1">
      <alignment horizont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6" applyFont="1" applyFill="1" applyBorder="1" applyAlignment="1">
      <alignment horizontal="center" vertical="center"/>
    </xf>
    <xf numFmtId="0" fontId="5" fillId="2" borderId="37" xfId="6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4" xfId="6" applyNumberFormat="1" applyFont="1" applyBorder="1" applyAlignment="1" applyProtection="1">
      <alignment horizontal="center" vertical="center" shrinkToFit="1"/>
    </xf>
    <xf numFmtId="49" fontId="5" fillId="0" borderId="17" xfId="6" applyNumberFormat="1" applyFont="1" applyBorder="1" applyAlignment="1" applyProtection="1">
      <alignment horizontal="center" vertical="center" shrinkToFit="1"/>
    </xf>
    <xf numFmtId="0" fontId="5" fillId="0" borderId="14" xfId="6" applyFont="1" applyBorder="1" applyAlignment="1">
      <alignment horizontal="center" vertical="center" shrinkToFit="1"/>
    </xf>
    <xf numFmtId="0" fontId="5" fillId="0" borderId="15" xfId="6" applyFont="1" applyBorder="1" applyAlignment="1">
      <alignment horizontal="center" vertical="center" shrinkToFit="1"/>
    </xf>
    <xf numFmtId="0" fontId="5" fillId="0" borderId="16" xfId="6" applyFont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2" fillId="0" borderId="52" xfId="0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6" fillId="2" borderId="4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8">
    <cellStyle name="ハイパーリンク" xfId="7" builtinId="8"/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38</xdr:row>
      <xdr:rowOff>152399</xdr:rowOff>
    </xdr:from>
    <xdr:to>
      <xdr:col>8</xdr:col>
      <xdr:colOff>676275</xdr:colOff>
      <xdr:row>39</xdr:row>
      <xdr:rowOff>133350</xdr:rowOff>
    </xdr:to>
    <xdr:sp macro="" textlink="">
      <xdr:nvSpPr>
        <xdr:cNvPr id="2" name="右矢印 1"/>
        <xdr:cNvSpPr/>
      </xdr:nvSpPr>
      <xdr:spPr>
        <a:xfrm>
          <a:off x="4181475" y="10572749"/>
          <a:ext cx="1400175" cy="133351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cjst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41"/>
  <sheetViews>
    <sheetView showGridLines="0" showRowColHeaders="0" tabSelected="1" showRuler="0" zoomScaleNormal="100" zoomScaleSheetLayoutView="100" zoomScalePageLayoutView="400" workbookViewId="0">
      <selection activeCell="D4" sqref="D4:G4"/>
    </sheetView>
  </sheetViews>
  <sheetFormatPr defaultRowHeight="12"/>
  <cols>
    <col min="1" max="1" width="6.125" style="1" customWidth="1"/>
    <col min="2" max="2" width="4.5" style="1" customWidth="1"/>
    <col min="3" max="3" width="5.875" style="1" customWidth="1"/>
    <col min="4" max="4" width="9" style="1" customWidth="1"/>
    <col min="5" max="6" width="10.625" style="1" customWidth="1"/>
    <col min="7" max="7" width="6.625" style="1" customWidth="1"/>
    <col min="8" max="8" width="11" style="1" customWidth="1"/>
    <col min="9" max="9" width="10.625" style="1" customWidth="1"/>
    <col min="10" max="10" width="6.625" style="1" customWidth="1"/>
    <col min="11" max="12" width="8.875" style="1" customWidth="1"/>
    <col min="13" max="13" width="9.25" style="1" customWidth="1"/>
    <col min="14" max="14" width="3.75" style="1" customWidth="1"/>
    <col min="15" max="15" width="8.625" style="1" customWidth="1"/>
    <col min="16" max="18" width="3.75" style="1" customWidth="1"/>
    <col min="19" max="21" width="9" style="1"/>
    <col min="22" max="22" width="2.375" style="1" bestFit="1" customWidth="1"/>
    <col min="23" max="16384" width="9" style="1"/>
  </cols>
  <sheetData>
    <row r="1" spans="2:18" ht="21">
      <c r="B1" s="62" t="s">
        <v>36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2:18" ht="21">
      <c r="B2" s="16" t="s">
        <v>26</v>
      </c>
      <c r="C2" s="15"/>
      <c r="D2" s="14" t="s">
        <v>27</v>
      </c>
      <c r="E2" s="15"/>
      <c r="F2" s="15"/>
      <c r="G2" s="15"/>
      <c r="H2" s="15"/>
      <c r="I2" s="15"/>
      <c r="J2" s="15"/>
      <c r="K2" s="15"/>
      <c r="L2" s="15"/>
    </row>
    <row r="3" spans="2:18" ht="18.75" customHeight="1" thickBot="1">
      <c r="B3" s="17" t="s">
        <v>28</v>
      </c>
    </row>
    <row r="4" spans="2:18" ht="22.5" customHeight="1" thickBot="1">
      <c r="B4" s="79" t="s">
        <v>13</v>
      </c>
      <c r="C4" s="80"/>
      <c r="D4" s="83"/>
      <c r="E4" s="84"/>
      <c r="F4" s="84"/>
      <c r="G4" s="85"/>
      <c r="I4" s="34" t="s">
        <v>31</v>
      </c>
      <c r="J4" s="35"/>
      <c r="K4" s="31"/>
      <c r="L4" s="32"/>
      <c r="N4" s="13">
        <v>1</v>
      </c>
      <c r="O4" s="95" t="s">
        <v>1</v>
      </c>
      <c r="P4" s="95"/>
      <c r="Q4" s="12"/>
      <c r="R4" s="12"/>
    </row>
    <row r="5" spans="2:18" ht="18.75" customHeight="1" thickBot="1">
      <c r="H5" s="96" t="s">
        <v>37</v>
      </c>
      <c r="I5" s="96"/>
      <c r="J5" s="96"/>
      <c r="K5" s="96"/>
      <c r="L5" s="96"/>
      <c r="N5" s="13">
        <v>2</v>
      </c>
      <c r="O5" s="95" t="s">
        <v>2</v>
      </c>
      <c r="P5" s="95"/>
      <c r="Q5" s="12"/>
      <c r="R5" s="12"/>
    </row>
    <row r="6" spans="2:18" ht="23.25" customHeight="1">
      <c r="B6" s="53" t="s">
        <v>14</v>
      </c>
      <c r="C6" s="54"/>
      <c r="D6" s="81" t="s">
        <v>15</v>
      </c>
      <c r="E6" s="81"/>
      <c r="F6" s="65" t="s">
        <v>22</v>
      </c>
      <c r="G6" s="66"/>
      <c r="H6" s="82"/>
      <c r="I6" s="65" t="s">
        <v>25</v>
      </c>
      <c r="J6" s="66"/>
      <c r="K6" s="66"/>
      <c r="L6" s="67"/>
      <c r="N6" s="13">
        <v>3</v>
      </c>
      <c r="O6" s="95" t="s">
        <v>5</v>
      </c>
      <c r="P6" s="95"/>
      <c r="Q6" s="12"/>
      <c r="R6" s="12"/>
    </row>
    <row r="7" spans="2:18" ht="19.5" customHeight="1">
      <c r="B7" s="55"/>
      <c r="C7" s="56"/>
      <c r="D7" s="44"/>
      <c r="E7" s="45"/>
      <c r="F7" s="44"/>
      <c r="G7" s="51"/>
      <c r="H7" s="45"/>
      <c r="I7" s="3" t="s">
        <v>23</v>
      </c>
      <c r="J7" s="86" t="s">
        <v>29</v>
      </c>
      <c r="K7" s="86"/>
      <c r="L7" s="87"/>
      <c r="N7" s="13">
        <v>4</v>
      </c>
      <c r="O7" s="95" t="s">
        <v>6</v>
      </c>
      <c r="P7" s="95"/>
      <c r="Q7" s="12"/>
      <c r="R7" s="12"/>
    </row>
    <row r="8" spans="2:18" ht="19.5" customHeight="1">
      <c r="B8" s="55"/>
      <c r="C8" s="56"/>
      <c r="D8" s="46"/>
      <c r="E8" s="47"/>
      <c r="F8" s="46"/>
      <c r="G8" s="52"/>
      <c r="H8" s="47"/>
      <c r="I8" s="3" t="s">
        <v>24</v>
      </c>
      <c r="J8" s="36"/>
      <c r="K8" s="36"/>
      <c r="L8" s="37"/>
      <c r="N8" s="13">
        <v>5</v>
      </c>
      <c r="O8" s="95" t="s">
        <v>7</v>
      </c>
      <c r="P8" s="95"/>
      <c r="Q8" s="12"/>
      <c r="R8" s="12"/>
    </row>
    <row r="9" spans="2:18" ht="21" customHeight="1" thickBot="1">
      <c r="B9" s="57"/>
      <c r="C9" s="58"/>
      <c r="D9" s="5" t="s">
        <v>39</v>
      </c>
      <c r="E9" s="88" t="s">
        <v>38</v>
      </c>
      <c r="F9" s="89"/>
      <c r="G9" s="89"/>
      <c r="H9" s="89"/>
      <c r="I9" s="89"/>
      <c r="J9" s="89"/>
      <c r="K9" s="89"/>
      <c r="L9" s="90"/>
      <c r="N9" s="13">
        <v>6</v>
      </c>
      <c r="O9" s="95" t="s">
        <v>8</v>
      </c>
      <c r="P9" s="95"/>
      <c r="Q9" s="12"/>
      <c r="R9" s="12"/>
    </row>
    <row r="10" spans="2:18" s="9" customFormat="1"/>
    <row r="11" spans="2:18">
      <c r="B11" s="23" t="s">
        <v>34</v>
      </c>
    </row>
    <row r="12" spans="2:18">
      <c r="B12" s="24" t="s">
        <v>35</v>
      </c>
      <c r="C12" s="2"/>
      <c r="D12" s="2"/>
    </row>
    <row r="13" spans="2:18" ht="21.75" customHeight="1" thickBot="1">
      <c r="B13" s="6" t="s">
        <v>9</v>
      </c>
      <c r="E13" s="2"/>
      <c r="F13" s="2"/>
      <c r="G13" s="2"/>
      <c r="H13" s="2"/>
      <c r="I13" s="2"/>
      <c r="J13" s="2"/>
      <c r="K13" s="2"/>
      <c r="L13" s="2"/>
    </row>
    <row r="14" spans="2:18" ht="15.75" customHeight="1">
      <c r="B14" s="70"/>
      <c r="C14" s="63" t="s">
        <v>3</v>
      </c>
      <c r="D14" s="64"/>
      <c r="E14" s="38" t="s">
        <v>32</v>
      </c>
      <c r="F14" s="91"/>
      <c r="G14" s="48" t="s">
        <v>0</v>
      </c>
      <c r="H14" s="38" t="s">
        <v>32</v>
      </c>
      <c r="I14" s="91"/>
      <c r="J14" s="48" t="s">
        <v>0</v>
      </c>
      <c r="K14" s="38" t="s">
        <v>12</v>
      </c>
      <c r="L14" s="39"/>
    </row>
    <row r="15" spans="2:18" ht="27.75" customHeight="1">
      <c r="B15" s="71"/>
      <c r="C15" s="68" t="s">
        <v>4</v>
      </c>
      <c r="D15" s="69"/>
      <c r="E15" s="40"/>
      <c r="F15" s="92"/>
      <c r="G15" s="49"/>
      <c r="H15" s="40"/>
      <c r="I15" s="92"/>
      <c r="J15" s="49"/>
      <c r="K15" s="40"/>
      <c r="L15" s="41"/>
    </row>
    <row r="16" spans="2:18" ht="33" customHeight="1">
      <c r="B16" s="72"/>
      <c r="C16" s="4" t="s">
        <v>10</v>
      </c>
      <c r="D16" s="4" t="s">
        <v>11</v>
      </c>
      <c r="E16" s="93" t="s">
        <v>33</v>
      </c>
      <c r="F16" s="94"/>
      <c r="G16" s="50"/>
      <c r="H16" s="93" t="s">
        <v>33</v>
      </c>
      <c r="I16" s="94"/>
      <c r="J16" s="50"/>
      <c r="K16" s="42"/>
      <c r="L16" s="43"/>
    </row>
    <row r="17" spans="2:12" ht="14.25">
      <c r="B17" s="59">
        <v>1</v>
      </c>
      <c r="C17" s="33"/>
      <c r="D17" s="60" t="str">
        <f>IF(C17=0," ",VLOOKUP(C17,$N$4:$P$9,2))</f>
        <v xml:space="preserve"> </v>
      </c>
      <c r="E17" s="18"/>
      <c r="F17" s="20"/>
      <c r="G17" s="33"/>
      <c r="H17" s="18"/>
      <c r="I17" s="20"/>
      <c r="J17" s="26" t="s">
        <v>20</v>
      </c>
      <c r="K17" s="27" t="s">
        <v>21</v>
      </c>
      <c r="L17" s="28"/>
    </row>
    <row r="18" spans="2:12" ht="33" customHeight="1">
      <c r="B18" s="59"/>
      <c r="C18" s="25"/>
      <c r="D18" s="61"/>
      <c r="E18" s="19"/>
      <c r="F18" s="21"/>
      <c r="G18" s="25"/>
      <c r="H18" s="19"/>
      <c r="I18" s="21"/>
      <c r="J18" s="26"/>
      <c r="K18" s="29"/>
      <c r="L18" s="30"/>
    </row>
    <row r="19" spans="2:12" ht="14.25">
      <c r="B19" s="59">
        <v>2</v>
      </c>
      <c r="C19" s="25"/>
      <c r="D19" s="60" t="str">
        <f>IF(C19=0," ",VLOOKUP(C19,$N$4:$P$9,2))</f>
        <v xml:space="preserve"> </v>
      </c>
      <c r="E19" s="18"/>
      <c r="F19" s="20"/>
      <c r="G19" s="26"/>
      <c r="H19" s="18"/>
      <c r="I19" s="20"/>
      <c r="J19" s="26"/>
      <c r="K19" s="27"/>
      <c r="L19" s="28"/>
    </row>
    <row r="20" spans="2:12" ht="33" customHeight="1">
      <c r="B20" s="59"/>
      <c r="C20" s="26"/>
      <c r="D20" s="61"/>
      <c r="E20" s="19"/>
      <c r="F20" s="21"/>
      <c r="G20" s="26"/>
      <c r="H20" s="19"/>
      <c r="I20" s="21"/>
      <c r="J20" s="26"/>
      <c r="K20" s="29"/>
      <c r="L20" s="30"/>
    </row>
    <row r="21" spans="2:12" ht="14.25">
      <c r="B21" s="59">
        <v>3</v>
      </c>
      <c r="C21" s="25"/>
      <c r="D21" s="60" t="str">
        <f>IF(C21=0," ",VLOOKUP(C21,$N$4:$P$9,2))</f>
        <v xml:space="preserve"> </v>
      </c>
      <c r="E21" s="18"/>
      <c r="F21" s="20"/>
      <c r="G21" s="26"/>
      <c r="H21" s="18"/>
      <c r="I21" s="20"/>
      <c r="J21" s="26"/>
      <c r="K21" s="27"/>
      <c r="L21" s="28"/>
    </row>
    <row r="22" spans="2:12" ht="33" customHeight="1">
      <c r="B22" s="59"/>
      <c r="C22" s="26"/>
      <c r="D22" s="61"/>
      <c r="E22" s="19"/>
      <c r="F22" s="21"/>
      <c r="G22" s="26"/>
      <c r="H22" s="19"/>
      <c r="I22" s="21"/>
      <c r="J22" s="26"/>
      <c r="K22" s="29"/>
      <c r="L22" s="30"/>
    </row>
    <row r="23" spans="2:12" ht="14.25">
      <c r="B23" s="59">
        <v>4</v>
      </c>
      <c r="C23" s="25"/>
      <c r="D23" s="60" t="str">
        <f>IF(C23=0," ",VLOOKUP(C23,$N$4:$P$9,2))</f>
        <v xml:space="preserve"> </v>
      </c>
      <c r="E23" s="18"/>
      <c r="F23" s="20"/>
      <c r="G23" s="26"/>
      <c r="H23" s="18"/>
      <c r="I23" s="20"/>
      <c r="J23" s="26"/>
      <c r="K23" s="27"/>
      <c r="L23" s="28"/>
    </row>
    <row r="24" spans="2:12" ht="33" customHeight="1">
      <c r="B24" s="59"/>
      <c r="C24" s="26"/>
      <c r="D24" s="61"/>
      <c r="E24" s="19"/>
      <c r="F24" s="21"/>
      <c r="G24" s="26"/>
      <c r="H24" s="19"/>
      <c r="I24" s="21"/>
      <c r="J24" s="26"/>
      <c r="K24" s="29"/>
      <c r="L24" s="30"/>
    </row>
    <row r="25" spans="2:12" ht="14.25">
      <c r="B25" s="59">
        <v>5</v>
      </c>
      <c r="C25" s="25"/>
      <c r="D25" s="60" t="str">
        <f>IF(C25=0," ",VLOOKUP(C25,$N$4:$P$9,2))</f>
        <v xml:space="preserve"> </v>
      </c>
      <c r="E25" s="18"/>
      <c r="F25" s="20"/>
      <c r="G25" s="26"/>
      <c r="H25" s="18"/>
      <c r="I25" s="20"/>
      <c r="J25" s="26"/>
      <c r="K25" s="27" t="s">
        <v>20</v>
      </c>
      <c r="L25" s="28"/>
    </row>
    <row r="26" spans="2:12" ht="33" customHeight="1">
      <c r="B26" s="59"/>
      <c r="C26" s="26"/>
      <c r="D26" s="61"/>
      <c r="E26" s="19"/>
      <c r="F26" s="21"/>
      <c r="G26" s="26"/>
      <c r="H26" s="19"/>
      <c r="I26" s="21"/>
      <c r="J26" s="26"/>
      <c r="K26" s="29"/>
      <c r="L26" s="30"/>
    </row>
    <row r="27" spans="2:12" ht="14.25">
      <c r="B27" s="59">
        <v>6</v>
      </c>
      <c r="C27" s="25"/>
      <c r="D27" s="60" t="str">
        <f>IF(C27=0," ",VLOOKUP(C27,$N$4:$P$9,2))</f>
        <v xml:space="preserve"> </v>
      </c>
      <c r="E27" s="18"/>
      <c r="F27" s="20"/>
      <c r="G27" s="26"/>
      <c r="H27" s="18"/>
      <c r="I27" s="20"/>
      <c r="J27" s="26"/>
      <c r="K27" s="27"/>
      <c r="L27" s="28"/>
    </row>
    <row r="28" spans="2:12" ht="33" customHeight="1">
      <c r="B28" s="59"/>
      <c r="C28" s="26"/>
      <c r="D28" s="61"/>
      <c r="E28" s="19"/>
      <c r="F28" s="21"/>
      <c r="G28" s="26"/>
      <c r="H28" s="19"/>
      <c r="I28" s="21"/>
      <c r="J28" s="26"/>
      <c r="K28" s="29"/>
      <c r="L28" s="30"/>
    </row>
    <row r="29" spans="2:12" ht="14.25">
      <c r="B29" s="59">
        <v>7</v>
      </c>
      <c r="C29" s="25"/>
      <c r="D29" s="60" t="str">
        <f>IF(C29=0," ",VLOOKUP(C29,$N$4:$P$9,2))</f>
        <v xml:space="preserve"> </v>
      </c>
      <c r="E29" s="18"/>
      <c r="F29" s="20"/>
      <c r="G29" s="26"/>
      <c r="H29" s="18"/>
      <c r="I29" s="20"/>
      <c r="J29" s="26"/>
      <c r="K29" s="27"/>
      <c r="L29" s="28"/>
    </row>
    <row r="30" spans="2:12" ht="33" customHeight="1">
      <c r="B30" s="59"/>
      <c r="C30" s="26"/>
      <c r="D30" s="61"/>
      <c r="E30" s="19"/>
      <c r="F30" s="21"/>
      <c r="G30" s="26"/>
      <c r="H30" s="19"/>
      <c r="I30" s="21"/>
      <c r="J30" s="26"/>
      <c r="K30" s="29"/>
      <c r="L30" s="30"/>
    </row>
    <row r="31" spans="2:12" ht="14.25">
      <c r="B31" s="59">
        <v>8</v>
      </c>
      <c r="C31" s="25"/>
      <c r="D31" s="60" t="str">
        <f>IF(C31=0," ",VLOOKUP(C31,$N$4:$P$9,2))</f>
        <v xml:space="preserve"> </v>
      </c>
      <c r="E31" s="18"/>
      <c r="F31" s="20"/>
      <c r="G31" s="26"/>
      <c r="H31" s="18"/>
      <c r="I31" s="20"/>
      <c r="J31" s="26"/>
      <c r="K31" s="27"/>
      <c r="L31" s="28"/>
    </row>
    <row r="32" spans="2:12" ht="33" customHeight="1">
      <c r="B32" s="59"/>
      <c r="C32" s="26"/>
      <c r="D32" s="61"/>
      <c r="E32" s="19"/>
      <c r="F32" s="21"/>
      <c r="G32" s="26"/>
      <c r="H32" s="19"/>
      <c r="I32" s="21"/>
      <c r="J32" s="26"/>
      <c r="K32" s="29"/>
      <c r="L32" s="30"/>
    </row>
    <row r="33" spans="2:12" ht="14.25">
      <c r="B33" s="59">
        <v>9</v>
      </c>
      <c r="C33" s="25"/>
      <c r="D33" s="60" t="str">
        <f>IF(C33=0," ",VLOOKUP(C33,$N$4:$P$9,2))</f>
        <v xml:space="preserve"> </v>
      </c>
      <c r="E33" s="18"/>
      <c r="F33" s="20"/>
      <c r="G33" s="26"/>
      <c r="H33" s="18"/>
      <c r="I33" s="20"/>
      <c r="J33" s="26"/>
      <c r="K33" s="27"/>
      <c r="L33" s="28"/>
    </row>
    <row r="34" spans="2:12" ht="33" customHeight="1">
      <c r="B34" s="59"/>
      <c r="C34" s="26"/>
      <c r="D34" s="61"/>
      <c r="E34" s="19"/>
      <c r="F34" s="21"/>
      <c r="G34" s="26"/>
      <c r="H34" s="19"/>
      <c r="I34" s="21"/>
      <c r="J34" s="26"/>
      <c r="K34" s="29"/>
      <c r="L34" s="30"/>
    </row>
    <row r="35" spans="2:12" ht="14.25">
      <c r="B35" s="59">
        <v>10</v>
      </c>
      <c r="C35" s="25"/>
      <c r="D35" s="60" t="str">
        <f>IF(C35=0," ",VLOOKUP(C35,$N$4:$P$9,2))</f>
        <v xml:space="preserve"> </v>
      </c>
      <c r="E35" s="18"/>
      <c r="F35" s="20"/>
      <c r="G35" s="26"/>
      <c r="H35" s="18"/>
      <c r="I35" s="20"/>
      <c r="J35" s="26"/>
      <c r="K35" s="27"/>
      <c r="L35" s="28"/>
    </row>
    <row r="36" spans="2:12" ht="33" customHeight="1" thickBot="1">
      <c r="B36" s="105"/>
      <c r="C36" s="106"/>
      <c r="D36" s="61"/>
      <c r="E36" s="19"/>
      <c r="F36" s="22"/>
      <c r="G36" s="106"/>
      <c r="H36" s="19"/>
      <c r="I36" s="22"/>
      <c r="J36" s="106"/>
      <c r="K36" s="103"/>
      <c r="L36" s="104"/>
    </row>
    <row r="37" spans="2:12" ht="33.75" customHeight="1" thickBot="1">
      <c r="B37" s="79" t="s">
        <v>16</v>
      </c>
      <c r="C37" s="97"/>
      <c r="D37" s="98"/>
      <c r="E37" s="7" t="str">
        <f>IF(COUNTIF(C17:C36,"&gt;0")=0," ",COUNTIF(C17:C36,"&gt;0"))</f>
        <v xml:space="preserve"> </v>
      </c>
      <c r="F37" s="8" t="s">
        <v>17</v>
      </c>
      <c r="G37" s="99" t="s">
        <v>30</v>
      </c>
      <c r="H37" s="97"/>
      <c r="I37" s="98"/>
      <c r="J37" s="100" t="str">
        <f>IF(E37=" "," ",E37*1800)</f>
        <v xml:space="preserve"> </v>
      </c>
      <c r="K37" s="101"/>
      <c r="L37" s="102"/>
    </row>
    <row r="38" spans="2:12" ht="15.75" customHeight="1">
      <c r="B38" s="1" t="s">
        <v>18</v>
      </c>
      <c r="C38" s="2"/>
      <c r="D38" s="2"/>
    </row>
    <row r="39" spans="2:12">
      <c r="C39" s="2"/>
      <c r="D39" s="2"/>
      <c r="I39" s="10"/>
      <c r="J39" s="73"/>
      <c r="K39" s="74"/>
      <c r="L39" s="75"/>
    </row>
    <row r="40" spans="2:12">
      <c r="B40" s="1" t="s">
        <v>19</v>
      </c>
      <c r="C40" s="2"/>
      <c r="D40" s="2"/>
      <c r="I40" s="11"/>
      <c r="J40" s="76"/>
      <c r="K40" s="77"/>
      <c r="L40" s="78"/>
    </row>
    <row r="41" spans="2:12" ht="27" customHeight="1">
      <c r="C41" s="2"/>
      <c r="D41" s="2"/>
      <c r="E41" s="14"/>
    </row>
  </sheetData>
  <protectedRanges>
    <protectedRange sqref="D2" name="範囲10"/>
    <protectedRange sqref="E9" name="範囲9"/>
    <protectedRange sqref="J7:L8" name="範囲8"/>
    <protectedRange sqref="E17:L36" name="範囲6"/>
    <protectedRange sqref="B33:B36" name="範囲5"/>
    <protectedRange sqref="C17:C36" name="範囲4"/>
    <protectedRange sqref="D7:H8" name="範囲3"/>
    <protectedRange sqref="K4:L4" name="範囲2"/>
    <protectedRange sqref="D4" name="範囲1"/>
    <protectedRange sqref="J39" name="範囲7"/>
  </protectedRanges>
  <mergeCells count="95">
    <mergeCell ref="B37:D37"/>
    <mergeCell ref="G37:I37"/>
    <mergeCell ref="J37:L37"/>
    <mergeCell ref="D31:D32"/>
    <mergeCell ref="G33:G34"/>
    <mergeCell ref="G31:G32"/>
    <mergeCell ref="K35:L36"/>
    <mergeCell ref="B35:B36"/>
    <mergeCell ref="C35:C36"/>
    <mergeCell ref="G35:G36"/>
    <mergeCell ref="J35:J36"/>
    <mergeCell ref="K33:L34"/>
    <mergeCell ref="D35:D36"/>
    <mergeCell ref="D33:D34"/>
    <mergeCell ref="J33:J34"/>
    <mergeCell ref="B33:B34"/>
    <mergeCell ref="K29:L30"/>
    <mergeCell ref="O4:P4"/>
    <mergeCell ref="O5:P5"/>
    <mergeCell ref="O6:P6"/>
    <mergeCell ref="O7:P7"/>
    <mergeCell ref="O8:P8"/>
    <mergeCell ref="O9:P9"/>
    <mergeCell ref="H5:L5"/>
    <mergeCell ref="J27:J28"/>
    <mergeCell ref="K25:L26"/>
    <mergeCell ref="E9:L9"/>
    <mergeCell ref="G25:G26"/>
    <mergeCell ref="E14:F15"/>
    <mergeCell ref="E16:F16"/>
    <mergeCell ref="H14:I15"/>
    <mergeCell ref="H16:I16"/>
    <mergeCell ref="G29:G30"/>
    <mergeCell ref="J39:L40"/>
    <mergeCell ref="B4:C4"/>
    <mergeCell ref="D6:E6"/>
    <mergeCell ref="F6:H6"/>
    <mergeCell ref="B29:B30"/>
    <mergeCell ref="C29:C30"/>
    <mergeCell ref="B31:B32"/>
    <mergeCell ref="D4:G4"/>
    <mergeCell ref="J31:J32"/>
    <mergeCell ref="K31:L32"/>
    <mergeCell ref="C31:C32"/>
    <mergeCell ref="K27:L28"/>
    <mergeCell ref="J29:J30"/>
    <mergeCell ref="J7:L7"/>
    <mergeCell ref="J25:J26"/>
    <mergeCell ref="C33:C34"/>
    <mergeCell ref="B1:L1"/>
    <mergeCell ref="D17:D18"/>
    <mergeCell ref="C14:D14"/>
    <mergeCell ref="D19:D20"/>
    <mergeCell ref="I6:L6"/>
    <mergeCell ref="K17:L18"/>
    <mergeCell ref="B19:B20"/>
    <mergeCell ref="J14:J16"/>
    <mergeCell ref="C15:D15"/>
    <mergeCell ref="B17:B18"/>
    <mergeCell ref="C17:C18"/>
    <mergeCell ref="B14:B16"/>
    <mergeCell ref="D29:D30"/>
    <mergeCell ref="B27:B28"/>
    <mergeCell ref="C27:C28"/>
    <mergeCell ref="B25:B26"/>
    <mergeCell ref="C25:C26"/>
    <mergeCell ref="D25:D26"/>
    <mergeCell ref="D27:D28"/>
    <mergeCell ref="G27:G28"/>
    <mergeCell ref="C23:C24"/>
    <mergeCell ref="G21:G22"/>
    <mergeCell ref="D23:D24"/>
    <mergeCell ref="K21:L22"/>
    <mergeCell ref="B21:B22"/>
    <mergeCell ref="C21:C22"/>
    <mergeCell ref="J21:J22"/>
    <mergeCell ref="G23:G24"/>
    <mergeCell ref="J23:J24"/>
    <mergeCell ref="D21:D22"/>
    <mergeCell ref="C19:C20"/>
    <mergeCell ref="K23:L24"/>
    <mergeCell ref="K4:L4"/>
    <mergeCell ref="J19:J20"/>
    <mergeCell ref="K19:L20"/>
    <mergeCell ref="G19:G20"/>
    <mergeCell ref="G17:G18"/>
    <mergeCell ref="I4:J4"/>
    <mergeCell ref="J8:L8"/>
    <mergeCell ref="K14:L16"/>
    <mergeCell ref="D7:E8"/>
    <mergeCell ref="G14:G16"/>
    <mergeCell ref="J17:J18"/>
    <mergeCell ref="F7:H8"/>
    <mergeCell ref="B6:C9"/>
    <mergeCell ref="B23:B24"/>
  </mergeCells>
  <phoneticPr fontId="2"/>
  <dataValidations count="1">
    <dataValidation type="list" allowBlank="1" showInputMessage="1" showErrorMessage="1" sqref="C17 C19:C36">
      <formula1>"1,2,3,4,5,6"</formula1>
    </dataValidation>
  </dataValidations>
  <hyperlinks>
    <hyperlink ref="D2" r:id="rId1"/>
  </hyperlinks>
  <printOptions horizontalCentered="1"/>
  <pageMargins left="0.51181102362204722" right="0.31496062992125984" top="0.74803149606299213" bottom="0.35433070866141736" header="0.31496062992125984" footer="0.31496062992125984"/>
  <pageSetup paperSize="9" scale="97" orientation="portrait" horizontalDpi="4294967292" verticalDpi="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度会哲賢</dc:creator>
  <cp:lastModifiedBy>度会哲賢</cp:lastModifiedBy>
  <cp:lastPrinted>2020-01-19T03:08:58Z</cp:lastPrinted>
  <dcterms:created xsi:type="dcterms:W3CDTF">2015-01-10T05:03:43Z</dcterms:created>
  <dcterms:modified xsi:type="dcterms:W3CDTF">2022-01-15T16:13:31Z</dcterms:modified>
</cp:coreProperties>
</file>